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0520" windowHeight="8535"/>
  </bookViews>
  <sheets>
    <sheet name="Sheet1" sheetId="1" r:id="rId1"/>
    <sheet name="Sheet2" sheetId="2" r:id="rId2"/>
    <sheet name="Sheet3" sheetId="3" r:id="rId3"/>
  </sheets>
  <calcPr calcId="125725"/>
  <fileRecoveryPr repairLoad="1"/>
</workbook>
</file>

<file path=xl/calcChain.xml><?xml version="1.0" encoding="utf-8"?>
<calcChain xmlns="http://schemas.openxmlformats.org/spreadsheetml/2006/main">
  <c r="F12" i="2"/>
  <c r="G12" s="1"/>
  <c r="G13" s="1"/>
  <c r="F8"/>
  <c r="F7"/>
  <c r="F10"/>
  <c r="F11"/>
  <c r="F9"/>
</calcChain>
</file>

<file path=xl/sharedStrings.xml><?xml version="1.0" encoding="utf-8"?>
<sst xmlns="http://schemas.openxmlformats.org/spreadsheetml/2006/main" count="118" uniqueCount="114">
  <si>
    <t>bi12001</t>
  </si>
  <si>
    <t>ibankovsky@gmail.com</t>
  </si>
  <si>
    <t>kc08026</t>
  </si>
  <si>
    <t>krista_cirule@inbox.lv</t>
  </si>
  <si>
    <t>db09065</t>
  </si>
  <si>
    <t>dace.bertule@gmail.com</t>
  </si>
  <si>
    <t>bd09002</t>
  </si>
  <si>
    <t>brigita.dalecka@gmail.com</t>
  </si>
  <si>
    <t>ip08106</t>
  </si>
  <si>
    <t>poppele@inbox.lv</t>
  </si>
  <si>
    <t>ks08157</t>
  </si>
  <si>
    <t>nicebug@inbox.lv</t>
  </si>
  <si>
    <t>eb08053</t>
  </si>
  <si>
    <t>gelja112@inbox.lv</t>
  </si>
  <si>
    <t>rs11094</t>
  </si>
  <si>
    <t>rimute.vet@inbox.lv</t>
  </si>
  <si>
    <t>ko09060</t>
  </si>
  <si>
    <t>kristine.osina@gmail.com</t>
  </si>
  <si>
    <t>kh09022</t>
  </si>
  <si>
    <t>cielavinja@gmail.com</t>
  </si>
  <si>
    <t>ap09162</t>
  </si>
  <si>
    <t>a.plegermane@gmail.com</t>
  </si>
  <si>
    <t>ib08020</t>
  </si>
  <si>
    <t>ivetaberge@inbox.lv</t>
  </si>
  <si>
    <t>ks07042</t>
  </si>
  <si>
    <t>kshvirksts@gmail.com</t>
  </si>
  <si>
    <t>gz08001</t>
  </si>
  <si>
    <t>zlina@inbox.lv</t>
  </si>
  <si>
    <t>da08034</t>
  </si>
  <si>
    <t>d.argule@gmail.com</t>
  </si>
  <si>
    <t>ku09001</t>
  </si>
  <si>
    <t>krxteen@inbox.lv</t>
  </si>
  <si>
    <t>eb09023</t>
  </si>
  <si>
    <t>mebored@inbox.lv</t>
  </si>
  <si>
    <t>kb09250</t>
  </si>
  <si>
    <t>kriss.bitenieks@gmail.com</t>
  </si>
  <si>
    <t>ap07093</t>
  </si>
  <si>
    <t>bioarturs@gmail.com</t>
  </si>
  <si>
    <t>iv08090</t>
  </si>
  <si>
    <t>vevereindra@inbox.lv</t>
  </si>
  <si>
    <t>dk09005</t>
  </si>
  <si>
    <t>daiga_krievina@inbox.lv</t>
  </si>
  <si>
    <t>bs09009</t>
  </si>
  <si>
    <t>silamikelebaiba@gmail.com</t>
  </si>
  <si>
    <t>il12033</t>
  </si>
  <si>
    <t>ieva.laukmane@gmail.com</t>
  </si>
  <si>
    <t>Lilite</t>
  </si>
  <si>
    <t>lilite.sadovska@gmail.com</t>
  </si>
  <si>
    <t>pavel@biosan.lv</t>
  </si>
  <si>
    <t xml:space="preserve">lasma.stanke@gmail.com </t>
  </si>
  <si>
    <t xml:space="preserve">Igors </t>
  </si>
  <si>
    <t>Bankovskis</t>
  </si>
  <si>
    <t xml:space="preserve">Krista </t>
  </si>
  <si>
    <t>Cīrule</t>
  </si>
  <si>
    <t xml:space="preserve">Dace </t>
  </si>
  <si>
    <t>Bērtule</t>
  </si>
  <si>
    <t xml:space="preserve">Brigita </t>
  </si>
  <si>
    <t>Daļecka</t>
  </si>
  <si>
    <t xml:space="preserve">Ieva </t>
  </si>
  <si>
    <t>Poppele</t>
  </si>
  <si>
    <t xml:space="preserve">Ksenija </t>
  </si>
  <si>
    <t>Šerstņova</t>
  </si>
  <si>
    <t xml:space="preserve">Elīna </t>
  </si>
  <si>
    <t>Buraka</t>
  </si>
  <si>
    <t xml:space="preserve">Rimute </t>
  </si>
  <si>
    <t>Šuste</t>
  </si>
  <si>
    <t xml:space="preserve">Kristīne </t>
  </si>
  <si>
    <t>Ošiņa</t>
  </si>
  <si>
    <t xml:space="preserve">Katrīna </t>
  </si>
  <si>
    <t>Hauka</t>
  </si>
  <si>
    <t xml:space="preserve">Aiga </t>
  </si>
  <si>
    <t>Plēgermane</t>
  </si>
  <si>
    <t xml:space="preserve">Iveta </t>
  </si>
  <si>
    <t>Berģe</t>
  </si>
  <si>
    <t xml:space="preserve">Kārlis </t>
  </si>
  <si>
    <t>Švirksts</t>
  </si>
  <si>
    <t xml:space="preserve">Gaļina </t>
  </si>
  <si>
    <t>Muzje</t>
  </si>
  <si>
    <t xml:space="preserve">Dagnija </t>
  </si>
  <si>
    <t>Ārgule</t>
  </si>
  <si>
    <t>Ūdre</t>
  </si>
  <si>
    <t>Balodīte</t>
  </si>
  <si>
    <t xml:space="preserve">Krišs </t>
  </si>
  <si>
    <t>Bitenieks</t>
  </si>
  <si>
    <t xml:space="preserve">Artūrs </t>
  </si>
  <si>
    <t>Patetko</t>
  </si>
  <si>
    <t>Indra</t>
  </si>
  <si>
    <t xml:space="preserve">Daiga </t>
  </si>
  <si>
    <t>Krieviņa</t>
  </si>
  <si>
    <t>Baiba</t>
  </si>
  <si>
    <t>Ivuškāne</t>
  </si>
  <si>
    <t>Pāvels</t>
  </si>
  <si>
    <t xml:space="preserve">Lāsma </t>
  </si>
  <si>
    <t>Sadovska</t>
  </si>
  <si>
    <t>ls09364</t>
  </si>
  <si>
    <t>ls09194</t>
  </si>
  <si>
    <t>Vēvere</t>
  </si>
  <si>
    <t>Silamiķele</t>
  </si>
  <si>
    <t>Vārds</t>
  </si>
  <si>
    <t>Uzvārds</t>
  </si>
  <si>
    <t>stud.apl.</t>
  </si>
  <si>
    <t>e-pasts</t>
  </si>
  <si>
    <t>Madara</t>
  </si>
  <si>
    <t>Zamberga</t>
  </si>
  <si>
    <t>Stanke</t>
  </si>
  <si>
    <t>IGEM</t>
  </si>
  <si>
    <t>mz</t>
  </si>
  <si>
    <t>pb</t>
  </si>
  <si>
    <t>Pārbaude 1</t>
  </si>
  <si>
    <t>Pārbaude 2</t>
  </si>
  <si>
    <t>Idejas seminārs</t>
  </si>
  <si>
    <t>Uzdevumi 2</t>
  </si>
  <si>
    <t>Uzdevumi 1</t>
  </si>
  <si>
    <t>Vērtējumi Biotehnoloģija III, 17. maijs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</si>
</sst>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30"/>
  <sheetViews>
    <sheetView tabSelected="1" workbookViewId="0">
      <selection activeCell="K12" sqref="K12"/>
    </sheetView>
  </sheetViews>
  <sheetFormatPr defaultRowHeight="15"/>
  <cols>
    <col min="2" max="2" width="18.42578125" hidden="1" customWidth="1"/>
    <col min="3" max="3" width="12" hidden="1" customWidth="1"/>
    <col min="4" max="4" width="11.140625" customWidth="1"/>
    <col min="5" max="5" width="24.7109375" hidden="1" customWidth="1"/>
    <col min="6" max="6" width="11" customWidth="1"/>
    <col min="7" max="7" width="12.42578125" customWidth="1"/>
    <col min="9" max="9" width="10.7109375" customWidth="1"/>
    <col min="10" max="10" width="11.28515625" customWidth="1"/>
  </cols>
  <sheetData>
    <row r="2" spans="2:11">
      <c r="D2" s="3" t="s">
        <v>113</v>
      </c>
    </row>
    <row r="3" spans="2:11" s="4" customFormat="1" ht="30">
      <c r="B3" s="4" t="s">
        <v>98</v>
      </c>
      <c r="C3" s="4" t="s">
        <v>99</v>
      </c>
      <c r="D3" s="4" t="s">
        <v>100</v>
      </c>
      <c r="E3" s="4" t="s">
        <v>101</v>
      </c>
      <c r="F3" s="4" t="s">
        <v>112</v>
      </c>
      <c r="G3" s="4" t="s">
        <v>108</v>
      </c>
      <c r="H3" s="4" t="s">
        <v>105</v>
      </c>
      <c r="I3" s="4" t="s">
        <v>109</v>
      </c>
      <c r="J3" s="4" t="s">
        <v>111</v>
      </c>
      <c r="K3" s="4" t="s">
        <v>110</v>
      </c>
    </row>
    <row r="4" spans="2:11" hidden="1">
      <c r="B4" s="1" t="s">
        <v>78</v>
      </c>
      <c r="C4" s="1" t="s">
        <v>79</v>
      </c>
      <c r="D4" s="1" t="s">
        <v>28</v>
      </c>
      <c r="E4" s="1" t="s">
        <v>29</v>
      </c>
      <c r="F4" s="1"/>
      <c r="G4" s="1"/>
      <c r="H4" s="1"/>
    </row>
    <row r="5" spans="2:11">
      <c r="B5" t="s">
        <v>62</v>
      </c>
      <c r="C5" t="s">
        <v>81</v>
      </c>
      <c r="D5" t="s">
        <v>32</v>
      </c>
      <c r="E5" t="s">
        <v>33</v>
      </c>
      <c r="F5">
        <v>9</v>
      </c>
      <c r="G5">
        <v>7</v>
      </c>
      <c r="H5">
        <v>9</v>
      </c>
      <c r="I5">
        <v>28</v>
      </c>
    </row>
    <row r="6" spans="2:11">
      <c r="B6" t="s">
        <v>50</v>
      </c>
      <c r="C6" t="s">
        <v>51</v>
      </c>
      <c r="D6" t="s">
        <v>0</v>
      </c>
      <c r="E6" t="s">
        <v>1</v>
      </c>
      <c r="F6">
        <v>4</v>
      </c>
      <c r="G6">
        <v>0</v>
      </c>
    </row>
    <row r="7" spans="2:11">
      <c r="B7" t="s">
        <v>91</v>
      </c>
      <c r="C7" t="s">
        <v>51</v>
      </c>
      <c r="D7" t="s">
        <v>107</v>
      </c>
      <c r="E7" t="s">
        <v>48</v>
      </c>
      <c r="G7">
        <v>5</v>
      </c>
    </row>
    <row r="8" spans="2:11" ht="15.75" hidden="1" customHeight="1">
      <c r="B8" s="1" t="s">
        <v>72</v>
      </c>
      <c r="C8" s="1" t="s">
        <v>73</v>
      </c>
      <c r="D8" s="1" t="s">
        <v>22</v>
      </c>
      <c r="E8" s="1" t="s">
        <v>23</v>
      </c>
      <c r="F8" s="1"/>
      <c r="G8" s="1"/>
      <c r="H8" s="1"/>
    </row>
    <row r="9" spans="2:11">
      <c r="B9" t="s">
        <v>54</v>
      </c>
      <c r="C9" t="s">
        <v>55</v>
      </c>
      <c r="D9" t="s">
        <v>4</v>
      </c>
      <c r="E9" t="s">
        <v>5</v>
      </c>
      <c r="F9">
        <v>4</v>
      </c>
      <c r="G9">
        <v>8</v>
      </c>
      <c r="H9">
        <v>9</v>
      </c>
      <c r="I9">
        <v>29</v>
      </c>
    </row>
    <row r="10" spans="2:11">
      <c r="B10" t="s">
        <v>82</v>
      </c>
      <c r="C10" t="s">
        <v>83</v>
      </c>
      <c r="D10" t="s">
        <v>34</v>
      </c>
      <c r="E10" t="s">
        <v>35</v>
      </c>
      <c r="F10">
        <v>8</v>
      </c>
      <c r="G10">
        <v>7</v>
      </c>
      <c r="H10">
        <v>8</v>
      </c>
      <c r="I10">
        <v>31</v>
      </c>
    </row>
    <row r="11" spans="2:11">
      <c r="B11" t="s">
        <v>62</v>
      </c>
      <c r="C11" t="s">
        <v>63</v>
      </c>
      <c r="D11" t="s">
        <v>12</v>
      </c>
      <c r="E11" t="s">
        <v>13</v>
      </c>
      <c r="H11">
        <v>7</v>
      </c>
    </row>
    <row r="12" spans="2:11">
      <c r="B12" t="s">
        <v>52</v>
      </c>
      <c r="C12" t="s">
        <v>53</v>
      </c>
      <c r="D12" t="s">
        <v>2</v>
      </c>
      <c r="E12" t="s">
        <v>3</v>
      </c>
      <c r="F12">
        <v>4</v>
      </c>
      <c r="G12">
        <v>7</v>
      </c>
    </row>
    <row r="13" spans="2:11">
      <c r="B13" t="s">
        <v>56</v>
      </c>
      <c r="C13" t="s">
        <v>57</v>
      </c>
      <c r="D13" t="s">
        <v>6</v>
      </c>
      <c r="E13" t="s">
        <v>7</v>
      </c>
      <c r="F13">
        <v>4</v>
      </c>
      <c r="G13">
        <v>7</v>
      </c>
      <c r="H13">
        <v>9</v>
      </c>
      <c r="I13">
        <v>31</v>
      </c>
    </row>
    <row r="14" spans="2:11">
      <c r="B14" t="s">
        <v>68</v>
      </c>
      <c r="C14" t="s">
        <v>69</v>
      </c>
      <c r="D14" t="s">
        <v>18</v>
      </c>
      <c r="E14" t="s">
        <v>19</v>
      </c>
      <c r="F14">
        <v>4</v>
      </c>
      <c r="G14">
        <v>7</v>
      </c>
      <c r="H14">
        <v>8</v>
      </c>
    </row>
    <row r="15" spans="2:11">
      <c r="B15" t="s">
        <v>58</v>
      </c>
      <c r="C15" t="s">
        <v>90</v>
      </c>
      <c r="D15" t="s">
        <v>44</v>
      </c>
      <c r="E15" t="s">
        <v>45</v>
      </c>
    </row>
    <row r="16" spans="2:11">
      <c r="B16" t="s">
        <v>87</v>
      </c>
      <c r="C16" t="s">
        <v>88</v>
      </c>
      <c r="D16" t="s">
        <v>40</v>
      </c>
      <c r="E16" t="s">
        <v>41</v>
      </c>
      <c r="F16">
        <v>9</v>
      </c>
      <c r="G16">
        <v>8</v>
      </c>
      <c r="H16">
        <v>9</v>
      </c>
      <c r="I16">
        <v>35</v>
      </c>
    </row>
    <row r="17" spans="2:9" hidden="1">
      <c r="B17" s="1" t="s">
        <v>76</v>
      </c>
      <c r="C17" s="1" t="s">
        <v>77</v>
      </c>
      <c r="D17" s="1" t="s">
        <v>26</v>
      </c>
      <c r="E17" s="1" t="s">
        <v>27</v>
      </c>
      <c r="F17" s="1"/>
      <c r="G17" s="1"/>
      <c r="H17" s="1"/>
    </row>
    <row r="18" spans="2:9">
      <c r="B18" t="s">
        <v>66</v>
      </c>
      <c r="C18" t="s">
        <v>67</v>
      </c>
      <c r="D18" t="s">
        <v>16</v>
      </c>
      <c r="E18" t="s">
        <v>17</v>
      </c>
      <c r="F18">
        <v>10</v>
      </c>
      <c r="G18">
        <v>8</v>
      </c>
      <c r="H18">
        <v>9</v>
      </c>
    </row>
    <row r="19" spans="2:9">
      <c r="B19" t="s">
        <v>84</v>
      </c>
      <c r="C19" t="s">
        <v>85</v>
      </c>
      <c r="D19" t="s">
        <v>36</v>
      </c>
      <c r="E19" t="s">
        <v>37</v>
      </c>
      <c r="F19">
        <v>5</v>
      </c>
      <c r="G19">
        <v>7</v>
      </c>
      <c r="H19">
        <v>8</v>
      </c>
      <c r="I19">
        <v>27</v>
      </c>
    </row>
    <row r="20" spans="2:9">
      <c r="B20" t="s">
        <v>70</v>
      </c>
      <c r="C20" t="s">
        <v>71</v>
      </c>
      <c r="D20" t="s">
        <v>20</v>
      </c>
      <c r="E20" t="s">
        <v>21</v>
      </c>
      <c r="F20">
        <v>8</v>
      </c>
      <c r="G20">
        <v>7</v>
      </c>
      <c r="H20">
        <v>9</v>
      </c>
      <c r="I20">
        <v>27</v>
      </c>
    </row>
    <row r="21" spans="2:9">
      <c r="B21" t="s">
        <v>58</v>
      </c>
      <c r="C21" t="s">
        <v>59</v>
      </c>
      <c r="D21" t="s">
        <v>8</v>
      </c>
      <c r="E21" t="s">
        <v>9</v>
      </c>
      <c r="F21">
        <v>0</v>
      </c>
      <c r="G21">
        <v>7</v>
      </c>
    </row>
    <row r="22" spans="2:9">
      <c r="B22" t="s">
        <v>46</v>
      </c>
      <c r="C22" t="s">
        <v>93</v>
      </c>
      <c r="D22" t="s">
        <v>94</v>
      </c>
      <c r="E22" t="s">
        <v>47</v>
      </c>
      <c r="F22">
        <v>10</v>
      </c>
      <c r="G22">
        <v>10</v>
      </c>
      <c r="H22">
        <v>8</v>
      </c>
      <c r="I22">
        <v>34</v>
      </c>
    </row>
    <row r="23" spans="2:9">
      <c r="B23" t="s">
        <v>89</v>
      </c>
      <c r="C23" t="s">
        <v>97</v>
      </c>
      <c r="D23" t="s">
        <v>42</v>
      </c>
      <c r="E23" t="s">
        <v>43</v>
      </c>
      <c r="F23">
        <v>7</v>
      </c>
      <c r="G23">
        <v>9</v>
      </c>
      <c r="I23">
        <v>29</v>
      </c>
    </row>
    <row r="24" spans="2:9">
      <c r="B24" t="s">
        <v>92</v>
      </c>
      <c r="C24" t="s">
        <v>104</v>
      </c>
      <c r="D24" t="s">
        <v>95</v>
      </c>
      <c r="E24" t="s">
        <v>49</v>
      </c>
      <c r="F24">
        <v>7</v>
      </c>
      <c r="G24">
        <v>7</v>
      </c>
      <c r="I24">
        <v>27</v>
      </c>
    </row>
    <row r="25" spans="2:9">
      <c r="B25" t="s">
        <v>60</v>
      </c>
      <c r="C25" t="s">
        <v>61</v>
      </c>
      <c r="D25" t="s">
        <v>10</v>
      </c>
      <c r="E25" t="s">
        <v>11</v>
      </c>
      <c r="F25">
        <v>0</v>
      </c>
      <c r="G25">
        <v>4</v>
      </c>
      <c r="H25">
        <v>7</v>
      </c>
    </row>
    <row r="26" spans="2:9">
      <c r="B26" t="s">
        <v>64</v>
      </c>
      <c r="C26" t="s">
        <v>65</v>
      </c>
      <c r="D26" t="s">
        <v>14</v>
      </c>
      <c r="E26" t="s">
        <v>15</v>
      </c>
      <c r="F26">
        <v>0</v>
      </c>
      <c r="G26">
        <v>0</v>
      </c>
      <c r="H26">
        <v>6</v>
      </c>
    </row>
    <row r="27" spans="2:9">
      <c r="B27" t="s">
        <v>74</v>
      </c>
      <c r="C27" t="s">
        <v>75</v>
      </c>
      <c r="D27" t="s">
        <v>24</v>
      </c>
      <c r="E27" t="s">
        <v>25</v>
      </c>
      <c r="F27">
        <v>4</v>
      </c>
      <c r="G27">
        <v>8</v>
      </c>
      <c r="H27">
        <v>8</v>
      </c>
      <c r="I27">
        <v>32</v>
      </c>
    </row>
    <row r="28" spans="2:9">
      <c r="B28" t="s">
        <v>66</v>
      </c>
      <c r="C28" t="s">
        <v>80</v>
      </c>
      <c r="D28" t="s">
        <v>30</v>
      </c>
      <c r="E28" t="s">
        <v>31</v>
      </c>
      <c r="F28">
        <v>8</v>
      </c>
      <c r="G28">
        <v>8</v>
      </c>
      <c r="H28">
        <v>7</v>
      </c>
      <c r="I28">
        <v>23</v>
      </c>
    </row>
    <row r="29" spans="2:9" hidden="1">
      <c r="B29" s="1" t="s">
        <v>86</v>
      </c>
      <c r="C29" s="1" t="s">
        <v>96</v>
      </c>
      <c r="D29" s="1" t="s">
        <v>38</v>
      </c>
      <c r="E29" s="1" t="s">
        <v>39</v>
      </c>
      <c r="F29" s="1"/>
      <c r="G29" s="1"/>
      <c r="H29" s="1"/>
    </row>
    <row r="30" spans="2:9">
      <c r="B30" t="s">
        <v>102</v>
      </c>
      <c r="C30" t="s">
        <v>103</v>
      </c>
      <c r="D30" t="s">
        <v>106</v>
      </c>
      <c r="F30">
        <v>0</v>
      </c>
      <c r="H30">
        <v>7</v>
      </c>
    </row>
  </sheetData>
  <sortState ref="B4:H30">
    <sortCondition ref="C4:C30"/>
  </sortState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E7:H13"/>
  <sheetViews>
    <sheetView workbookViewId="0">
      <selection activeCell="K18" sqref="K18"/>
    </sheetView>
  </sheetViews>
  <sheetFormatPr defaultRowHeight="15"/>
  <sheetData>
    <row r="7" spans="5:8">
      <c r="E7">
        <v>14000</v>
      </c>
      <c r="F7">
        <f>E7</f>
        <v>14000</v>
      </c>
      <c r="G7">
        <v>14</v>
      </c>
    </row>
    <row r="8" spans="5:8">
      <c r="E8">
        <v>10000</v>
      </c>
      <c r="F8">
        <f>E8</f>
        <v>10000</v>
      </c>
      <c r="G8">
        <v>10</v>
      </c>
    </row>
    <row r="9" spans="5:8">
      <c r="E9">
        <v>10000</v>
      </c>
      <c r="F9">
        <f>E9*1.21</f>
        <v>12100</v>
      </c>
      <c r="G9">
        <v>12</v>
      </c>
    </row>
    <row r="10" spans="5:8">
      <c r="E10">
        <v>65000</v>
      </c>
      <c r="F10">
        <f>E10*1.21</f>
        <v>78650</v>
      </c>
      <c r="G10">
        <v>80</v>
      </c>
    </row>
    <row r="11" spans="5:8">
      <c r="E11">
        <v>20000</v>
      </c>
      <c r="F11">
        <f>E11*1.21</f>
        <v>24200</v>
      </c>
      <c r="G11">
        <v>24</v>
      </c>
      <c r="H11">
        <v>160</v>
      </c>
    </row>
    <row r="12" spans="5:8">
      <c r="F12">
        <f>SUM(F7:F11)</f>
        <v>138950</v>
      </c>
      <c r="G12">
        <f>300000-F12</f>
        <v>161050</v>
      </c>
    </row>
    <row r="13" spans="5:8">
      <c r="G13" s="2">
        <f>G12/1.21</f>
        <v>133099.17355371901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2013-05-09T23:27:09Z</cp:lastPrinted>
  <dcterms:created xsi:type="dcterms:W3CDTF">2013-05-07T18:52:58Z</dcterms:created>
  <dcterms:modified xsi:type="dcterms:W3CDTF">2013-05-17T08:52:51Z</dcterms:modified>
</cp:coreProperties>
</file>